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9735"/>
  </bookViews>
  <sheets>
    <sheet name="GCP" sheetId="1" r:id="rId1"/>
  </sheets>
  <calcPr calcId="144525"/>
</workbook>
</file>

<file path=xl/calcChain.xml><?xml version="1.0" encoding="utf-8"?>
<calcChain xmlns="http://schemas.openxmlformats.org/spreadsheetml/2006/main">
  <c r="I35" i="1" l="1"/>
  <c r="I34" i="1"/>
  <c r="I33" i="1"/>
  <c r="I32" i="1"/>
  <c r="I30" i="1"/>
  <c r="I29" i="1"/>
  <c r="I28" i="1"/>
  <c r="I27" i="1"/>
  <c r="I25" i="1"/>
  <c r="I24" i="1"/>
  <c r="I22" i="1"/>
  <c r="I21" i="1"/>
  <c r="I20" i="1"/>
  <c r="I19" i="1" s="1"/>
  <c r="I17" i="1"/>
  <c r="I16" i="1"/>
  <c r="I15" i="1"/>
  <c r="I14" i="1"/>
  <c r="I13" i="1"/>
  <c r="I12" i="1"/>
  <c r="I11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I18" i="1" s="1"/>
  <c r="F17" i="1"/>
  <c r="F16" i="1"/>
  <c r="F15" i="1"/>
  <c r="F14" i="1"/>
  <c r="F13" i="1"/>
  <c r="F12" i="1"/>
  <c r="F11" i="1"/>
  <c r="F9" i="1"/>
  <c r="F8" i="1"/>
  <c r="I31" i="1"/>
  <c r="H31" i="1"/>
  <c r="G31" i="1"/>
  <c r="I26" i="1"/>
  <c r="H26" i="1"/>
  <c r="G26" i="1"/>
  <c r="I23" i="1"/>
  <c r="H23" i="1"/>
  <c r="G23" i="1"/>
  <c r="H19" i="1"/>
  <c r="G19" i="1"/>
  <c r="H10" i="1"/>
  <c r="H37" i="1" s="1"/>
  <c r="G10" i="1"/>
  <c r="G37" i="1" s="1"/>
  <c r="H7" i="1"/>
  <c r="G7" i="1"/>
  <c r="F7" i="1"/>
  <c r="E31" i="1"/>
  <c r="E26" i="1"/>
  <c r="E23" i="1"/>
  <c r="E19" i="1"/>
  <c r="E10" i="1"/>
  <c r="E37" i="1" s="1"/>
  <c r="E7" i="1"/>
  <c r="D31" i="1"/>
  <c r="D26" i="1"/>
  <c r="D23" i="1"/>
  <c r="D19" i="1"/>
  <c r="D10" i="1"/>
  <c r="D37" i="1" s="1"/>
  <c r="D7" i="1"/>
  <c r="F10" i="1" l="1"/>
  <c r="F37" i="1" s="1"/>
  <c r="I10" i="1"/>
  <c r="I37" i="1" s="1"/>
  <c r="I7" i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<sst xmlns="http://schemas.openxmlformats.org/spreadsheetml/2006/main" count="65" uniqueCount="65">
  <si>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</si>
  <si>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</si>
  <si>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</si>
  <si>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</si>
  <si>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</si>
  <si>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</si>
  <si>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</si>
  <si>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</si>
  <si>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</si>
  <si>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</si>
  <si>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</si>
  <si>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</si>
  <si>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</si>
  <si>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</si>
  <si>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</si>
  <si>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</si>
  <si>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</si>
  <si>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</si>
  <si>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</si>
  <si>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</si>
  <si>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</si>
  <si>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</si>
  <si>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</si>
  <si>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</si>
  <si>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</si>
  <si>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</si>
  <si>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</si>
  <si>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</si>
  <si>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</si>
  <si>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</si>
  <si>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</si>
  <si>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</si>
  <si>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</si>
  <si>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</si>
  <si>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</si>
  <si>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</si>
  <si>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</si>
  <si>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</si>
  <si>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</si>
  <si>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</si>
  <si>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</si>
  <si>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</si>
  <si>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</si>
  <si>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</si>
  <si>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</si>
  <si>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</si>
  <si>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</si>
  <si>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</si>
  <si>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</si>
  <si>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</si>
  <si>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</si>
  <si>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</si>
  <si>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</si>
  <si>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</si>
  <si>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</si>
  <si>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</si>
  <si>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</si>
  <si>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</si>
  <si>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</si>
  <si>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</si>
  <si>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</si>
  <si>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</si>
  <si>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</si>
  <si>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</si>
  <si>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SAN FELIPE, GTO.
GASTO POR CATEGORÍA PROGRAMÁTICA
DEL 1 DE ENERO al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</si>
</sst>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31926122.639999997</v>
      </c>
      <c r="E10" s="18">
        <f>SUM(E11:E18)</f>
        <v>8863216.6300000008</v>
      </c>
      <c r="F10" s="18">
        <f t="shared" ref="F10:I10" si="1">SUM(F11:F18)</f>
        <v>40789339.269999996</v>
      </c>
      <c r="G10" s="18">
        <f t="shared" si="1"/>
        <v>19922357.830000002</v>
      </c>
      <c r="H10" s="18">
        <f t="shared" si="1"/>
        <v>19922357.830000002</v>
      </c>
      <c r="I10" s="18">
        <f t="shared" si="1"/>
        <v>20866981.439999994</v>
      </c>
    </row>
    <row r="11" spans="1:9" x14ac:dyDescent="0.2">
      <c r="A11" s="27" t="s">
        <v>46</v>
      </c>
      <c r="B11" s="9"/>
      <c r="C11" s="3" t="s">
        <v>4</v>
      </c>
      <c r="D11" s="19">
        <v>31595253.649999999</v>
      </c>
      <c r="E11" s="19">
        <v>7363843.6200000001</v>
      </c>
      <c r="F11" s="19">
        <f t="shared" ref="F11:F18" si="2">D11+E11</f>
        <v>38959097.269999996</v>
      </c>
      <c r="G11" s="19">
        <v>19429484.100000001</v>
      </c>
      <c r="H11" s="19">
        <v>19429484.100000001</v>
      </c>
      <c r="I11" s="19">
        <f t="shared" ref="I11:I18" si="3">F11-G11</f>
        <v>19529613.169999994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330868.99</v>
      </c>
      <c r="E18" s="19">
        <v>1499373.01</v>
      </c>
      <c r="F18" s="19">
        <f t="shared" si="2"/>
        <v>1830242</v>
      </c>
      <c r="G18" s="19">
        <v>492873.73</v>
      </c>
      <c r="H18" s="19">
        <v>492873.73</v>
      </c>
      <c r="I18" s="19">
        <f t="shared" si="3"/>
        <v>1337368.27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31926122.639999997</v>
      </c>
      <c r="E37" s="24">
        <f t="shared" ref="E37:I37" si="16">SUM(E7+E10+E19+E23+E26+E31)</f>
        <v>8863216.6300000008</v>
      </c>
      <c r="F37" s="24">
        <f t="shared" si="16"/>
        <v>40789339.269999996</v>
      </c>
      <c r="G37" s="24">
        <f t="shared" si="16"/>
        <v>19922357.830000002</v>
      </c>
      <c r="H37" s="24">
        <f t="shared" si="16"/>
        <v>19922357.830000002</v>
      </c>
      <c r="I37" s="24">
        <f t="shared" si="16"/>
        <v>20866981.439999994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2017-03-30T22:19:49Z</cp:lastPrinted>
  <dcterms:created xsi:type="dcterms:W3CDTF">2012-12-11T21:13:37Z</dcterms:created>
  <dcterms:modified xsi:type="dcterms:W3CDTF">2018-07-25T19:41:14Z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